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2795" activeTab="0"/>
  </bookViews>
  <sheets>
    <sheet name="2016" sheetId="1" r:id="rId1"/>
  </sheets>
  <definedNames>
    <definedName name="_xlnm.Print_Area" localSheetId="0">'2016'!$A$1:$D$43</definedName>
  </definedNames>
  <calcPr fullCalcOnLoad="1"/>
</workbook>
</file>

<file path=xl/sharedStrings.xml><?xml version="1.0" encoding="utf-8"?>
<sst xmlns="http://schemas.openxmlformats.org/spreadsheetml/2006/main" count="73" uniqueCount="73">
  <si>
    <t>Наименование</t>
  </si>
  <si>
    <t>Код дохода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</si>
  <si>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</si>
  <si>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</si>
  <si>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</si>
  <si>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</si>
  <si>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</si>
  <si>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 1 05 00000 00 0000</t>
  </si>
  <si>
    <t>Единый сельскохозяйственный налог</t>
  </si>
  <si>
    <t xml:space="preserve"> 1 05 03000 01 0000 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</si>
  <si>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</si>
  <si>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</si>
  <si>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</si>
  <si>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</si>
  <si>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</si>
  <si>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</si>
  <si>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</si>
  <si>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</si>
  <si>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</si>
  <si>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</si>
  <si>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</si>
  <si>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</si>
  <si>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</si>
  <si>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2 02 01001 10 0000 151</t>
  </si>
  <si>
    <t>2 02 01003 10 0000 151</t>
  </si>
  <si>
    <t>2 02 03003 10 0000 151</t>
  </si>
  <si>
    <t>2 02 03015 10 0000 151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</si>
  <si>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</si>
  <si>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</si>
  <si>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</si>
  <si>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</si>
  <si>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</si>
  <si>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</si>
  <si>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</si>
  <si>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</si>
  <si>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</si>
  <si>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</si>
  <si>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</si>
  <si>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1 14 00000 00 0000 000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</si>
  <si>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</si>
  <si>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1 08 04020 01 0000 110</t>
  </si>
  <si>
    <t xml:space="preserve"> 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</si>
  <si>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</si>
  <si>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Прогнозируемые объемы доходов      </t>
  </si>
  <si>
    <t>к решению Совета</t>
  </si>
  <si>
    <t>Приложение 2</t>
  </si>
  <si>
    <t>(тыс. рублей)</t>
  </si>
  <si>
    <t>Большееловского сельского поселения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</si>
  <si>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</si>
  <si>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</si>
  <si>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</si>
  <si>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</si>
  <si>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бюджета Большееловского сельского поселения на 2016 год</t>
  </si>
  <si>
    <t>Действующая редакция</t>
  </si>
  <si>
    <t>Предлагаемая редакция</t>
  </si>
  <si>
    <t>Иные межбюджетные трансферты</t>
  </si>
  <si>
    <t>2 02 04000 00 0000 151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</si>
  <si>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</si>
  <si>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</si>
  <si>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Прочие неналоговые доходы</t>
  </si>
  <si>
    <t>Средства самообложения граждан, зачисляемые в бюджеты сельских поселений</t>
  </si>
  <si>
    <t xml:space="preserve">1 14 06013 10 0000 430  </t>
  </si>
  <si>
    <t>1 17 00000 00 0000 000</t>
  </si>
  <si>
    <t>1 17 14030 10 0000 180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</si>
  <si>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</si>
  <si>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</si>
  <si>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</si>
  <si>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</si>
  <si>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Штрафы, санкции, возмещение ущерба</t>
  </si>
  <si>
    <t xml:space="preserve"> 1 16 00000 00 0000 000</t>
  </si>
  <si>
    <t xml:space="preserve"> 1 13 00000 00 0000 000</t>
  </si>
  <si>
    <t>Доходы от оказания платных услуг (работ) и компенсации затрат государства</t>
  </si>
  <si>
    <t>от «28» декабря 2016г. № 59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</si>
</sst>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top" wrapText="1"/>
    </xf>
    <xf numFmtId="164" fontId="8" fillId="0" borderId="24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justify" vertical="top" wrapText="1"/>
    </xf>
    <xf numFmtId="0" fontId="8" fillId="0" borderId="26" xfId="0" applyFont="1" applyFill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69" fontId="6" fillId="0" borderId="0" xfId="0" applyNumberFormat="1" applyFont="1" applyFill="1" applyAlignment="1">
      <alignment/>
    </xf>
    <xf numFmtId="0" fontId="8" fillId="0" borderId="31" xfId="0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top" wrapText="1"/>
    </xf>
    <xf numFmtId="164" fontId="8" fillId="0" borderId="34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left" vertical="top" wrapText="1"/>
    </xf>
    <xf numFmtId="164" fontId="7" fillId="0" borderId="27" xfId="0" applyNumberFormat="1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center" wrapText="1"/>
    </xf>
    <xf numFmtId="169" fontId="7" fillId="0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wrapText="1"/>
    </xf>
    <xf numFmtId="49" fontId="8" fillId="0" borderId="36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wrapText="1"/>
    </xf>
    <xf numFmtId="164" fontId="7" fillId="0" borderId="38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20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169" fontId="7" fillId="0" borderId="2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36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43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59.875" style="1" customWidth="1"/>
    <col min="2" max="2" width="25.125" style="1" customWidth="1"/>
    <col min="3" max="4" width="16.875" style="0" customWidth="1"/>
  </cols>
  <sheetData>
    <row r="1" spans="1:13" s="10" customFormat="1" ht="14.25" customHeight="1">
      <c r="A1" s="7"/>
      <c r="B1" s="8" t="s">
        <v>45</v>
      </c>
      <c r="D1" s="8"/>
      <c r="E1" s="7"/>
      <c r="F1" s="9"/>
      <c r="G1" s="9"/>
      <c r="H1" s="9"/>
      <c r="I1" s="9"/>
      <c r="J1" s="9"/>
      <c r="K1" s="9"/>
      <c r="L1" s="9"/>
      <c r="M1" s="9"/>
    </row>
    <row r="2" spans="1:13" s="10" customFormat="1" ht="13.5" customHeight="1">
      <c r="A2" s="7"/>
      <c r="B2" s="8" t="s">
        <v>44</v>
      </c>
      <c r="D2" s="8"/>
      <c r="E2" s="7"/>
      <c r="F2" s="9"/>
      <c r="G2" s="9"/>
      <c r="H2" s="9"/>
      <c r="I2" s="9"/>
      <c r="J2" s="9"/>
      <c r="K2" s="9"/>
      <c r="L2" s="9"/>
      <c r="M2" s="9"/>
    </row>
    <row r="3" spans="1:13" s="10" customFormat="1" ht="15.75" customHeight="1">
      <c r="A3" s="7"/>
      <c r="B3" s="8" t="s">
        <v>47</v>
      </c>
      <c r="D3" s="8"/>
      <c r="E3" s="7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>
      <c r="A4" s="7"/>
      <c r="B4" s="8" t="s">
        <v>72</v>
      </c>
      <c r="D4" s="8"/>
      <c r="E4" s="7"/>
      <c r="F4" s="9"/>
      <c r="G4" s="9"/>
      <c r="H4" s="9"/>
      <c r="I4" s="9"/>
      <c r="J4" s="9"/>
      <c r="K4" s="9"/>
      <c r="L4" s="9"/>
      <c r="M4" s="9"/>
    </row>
    <row r="5" spans="1:2" s="12" customFormat="1" ht="15.75">
      <c r="A5" s="11"/>
      <c r="B5" s="11"/>
    </row>
    <row r="6" spans="1:13" s="10" customFormat="1" ht="15.75" customHeight="1">
      <c r="A6" s="8"/>
      <c r="B6" s="8"/>
      <c r="C6" s="13"/>
      <c r="D6" s="13"/>
      <c r="E6" s="8"/>
      <c r="F6" s="8"/>
      <c r="G6" s="8"/>
      <c r="H6" s="8"/>
      <c r="I6" s="8"/>
      <c r="J6" s="8"/>
      <c r="K6" s="8"/>
      <c r="L6" s="8"/>
      <c r="M6" s="8"/>
    </row>
    <row r="7" spans="1:4" s="12" customFormat="1" ht="20.25" customHeight="1">
      <c r="A7" s="72" t="s">
        <v>43</v>
      </c>
      <c r="B7" s="72"/>
      <c r="C7" s="72"/>
      <c r="D7" s="72"/>
    </row>
    <row r="8" spans="1:4" s="12" customFormat="1" ht="21" customHeight="1">
      <c r="A8" s="72" t="s">
        <v>52</v>
      </c>
      <c r="B8" s="72"/>
      <c r="C8" s="72"/>
      <c r="D8" s="72"/>
    </row>
    <row r="9" spans="1:2" s="12" customFormat="1" ht="15.75">
      <c r="A9" s="75"/>
      <c r="B9" s="75"/>
    </row>
    <row r="10" spans="1:4" s="12" customFormat="1" ht="20.25" customHeight="1" thickBot="1">
      <c r="A10" s="14"/>
      <c r="B10" s="11"/>
      <c r="C10" s="13"/>
      <c r="D10" s="13" t="s">
        <v>46</v>
      </c>
    </row>
    <row r="11" spans="1:4" ht="21" customHeight="1" thickBot="1">
      <c r="A11" s="76" t="s">
        <v>0</v>
      </c>
      <c r="B11" s="76" t="s">
        <v>1</v>
      </c>
      <c r="C11" s="73" t="s">
        <v>2</v>
      </c>
      <c r="D11" s="74"/>
    </row>
    <row r="12" spans="1:4" s="2" customFormat="1" ht="32.25" thickBot="1">
      <c r="A12" s="77"/>
      <c r="B12" s="77"/>
      <c r="C12" s="40" t="s">
        <v>53</v>
      </c>
      <c r="D12" s="41" t="s">
        <v>54</v>
      </c>
    </row>
    <row r="13" spans="1:6" s="3" customFormat="1" ht="17.25" customHeight="1" thickBot="1">
      <c r="A13" s="15" t="s">
        <v>3</v>
      </c>
      <c r="B13" s="16" t="s">
        <v>30</v>
      </c>
      <c r="C13" s="17">
        <f>C14+C18+C21+C23+C27+C16+C31</f>
        <v>190.1</v>
      </c>
      <c r="D13" s="17">
        <f>D14+D18+D21+D23+D27+D16+D31+D25+D29</f>
        <v>258.4</v>
      </c>
      <c r="F13" s="42"/>
    </row>
    <row r="14" spans="1:6" s="4" customFormat="1" ht="17.25" customHeight="1" thickBot="1">
      <c r="A14" s="15" t="s">
        <v>4</v>
      </c>
      <c r="B14" s="16" t="s">
        <v>31</v>
      </c>
      <c r="C14" s="18">
        <f>C15</f>
        <v>11</v>
      </c>
      <c r="D14" s="18">
        <f>D15</f>
        <v>8</v>
      </c>
      <c r="F14" s="42"/>
    </row>
    <row r="15" spans="1:6" s="3" customFormat="1" ht="17.25" customHeight="1" thickBot="1">
      <c r="A15" s="19" t="s">
        <v>5</v>
      </c>
      <c r="B15" s="20" t="s">
        <v>32</v>
      </c>
      <c r="C15" s="21">
        <v>11</v>
      </c>
      <c r="D15" s="21">
        <v>8</v>
      </c>
      <c r="F15" s="42"/>
    </row>
    <row r="16" spans="1:6" s="3" customFormat="1" ht="17.25" customHeight="1" hidden="1" thickBot="1">
      <c r="A16" s="15" t="s">
        <v>6</v>
      </c>
      <c r="B16" s="16" t="s">
        <v>7</v>
      </c>
      <c r="C16" s="22"/>
      <c r="D16" s="22"/>
      <c r="F16" s="42"/>
    </row>
    <row r="17" spans="1:6" s="3" customFormat="1" ht="17.25" customHeight="1" hidden="1" thickBot="1">
      <c r="A17" s="23" t="s">
        <v>8</v>
      </c>
      <c r="B17" s="24" t="s">
        <v>9</v>
      </c>
      <c r="C17" s="25"/>
      <c r="D17" s="25"/>
      <c r="F17" s="42"/>
    </row>
    <row r="18" spans="1:6" s="4" customFormat="1" ht="17.25" customHeight="1" thickBot="1">
      <c r="A18" s="15" t="s">
        <v>10</v>
      </c>
      <c r="B18" s="16" t="s">
        <v>33</v>
      </c>
      <c r="C18" s="26">
        <f>C19+C20</f>
        <v>156</v>
      </c>
      <c r="D18" s="26">
        <f>D19+D20</f>
        <v>159</v>
      </c>
      <c r="F18" s="42"/>
    </row>
    <row r="19" spans="1:6" s="3" customFormat="1" ht="17.25" customHeight="1">
      <c r="A19" s="27" t="s">
        <v>11</v>
      </c>
      <c r="B19" s="28" t="s">
        <v>34</v>
      </c>
      <c r="C19" s="29">
        <v>8</v>
      </c>
      <c r="D19" s="29">
        <v>15</v>
      </c>
      <c r="F19" s="42"/>
    </row>
    <row r="20" spans="1:6" s="4" customFormat="1" ht="17.25" customHeight="1" thickBot="1">
      <c r="A20" s="30" t="s">
        <v>12</v>
      </c>
      <c r="B20" s="20" t="s">
        <v>35</v>
      </c>
      <c r="C20" s="36">
        <v>148</v>
      </c>
      <c r="D20" s="36">
        <v>144</v>
      </c>
      <c r="F20" s="42"/>
    </row>
    <row r="21" spans="1:6" s="3" customFormat="1" ht="20.25" customHeight="1" thickBot="1">
      <c r="A21" s="15" t="s">
        <v>13</v>
      </c>
      <c r="B21" s="16" t="s">
        <v>36</v>
      </c>
      <c r="C21" s="22">
        <f>C22</f>
        <v>1</v>
      </c>
      <c r="D21" s="22">
        <f>D22</f>
        <v>1</v>
      </c>
      <c r="F21" s="42"/>
    </row>
    <row r="22" spans="1:6" s="3" customFormat="1" ht="79.5" thickBot="1">
      <c r="A22" s="34" t="s">
        <v>14</v>
      </c>
      <c r="B22" s="35" t="s">
        <v>40</v>
      </c>
      <c r="C22" s="37">
        <v>1</v>
      </c>
      <c r="D22" s="37">
        <v>1</v>
      </c>
      <c r="F22" s="42"/>
    </row>
    <row r="23" spans="1:7" s="4" customFormat="1" ht="32.25" hidden="1" thickBot="1">
      <c r="A23" s="31" t="s">
        <v>15</v>
      </c>
      <c r="B23" s="16" t="s">
        <v>37</v>
      </c>
      <c r="C23" s="26">
        <f>C24</f>
        <v>0</v>
      </c>
      <c r="D23" s="26">
        <f>D24</f>
        <v>0</v>
      </c>
      <c r="F23" s="42"/>
      <c r="G23" s="2"/>
    </row>
    <row r="24" spans="1:6" s="3" customFormat="1" ht="78" customHeight="1" hidden="1" thickBot="1">
      <c r="A24" s="32" t="s">
        <v>39</v>
      </c>
      <c r="B24" s="20" t="s">
        <v>41</v>
      </c>
      <c r="C24" s="33">
        <v>0</v>
      </c>
      <c r="D24" s="33">
        <v>0</v>
      </c>
      <c r="F24" s="42"/>
    </row>
    <row r="25" spans="1:6" s="3" customFormat="1" ht="38.25" customHeight="1">
      <c r="A25" s="51" t="s">
        <v>71</v>
      </c>
      <c r="B25" s="53" t="s">
        <v>70</v>
      </c>
      <c r="C25" s="52">
        <f>C26</f>
        <v>0</v>
      </c>
      <c r="D25" s="52">
        <f>D26</f>
        <v>50</v>
      </c>
      <c r="F25" s="42"/>
    </row>
    <row r="26" spans="1:6" s="3" customFormat="1" ht="43.5" customHeight="1" thickBot="1">
      <c r="A26" s="45" t="s">
        <v>65</v>
      </c>
      <c r="B26" s="46" t="s">
        <v>64</v>
      </c>
      <c r="C26" s="47">
        <v>0</v>
      </c>
      <c r="D26" s="54">
        <v>50</v>
      </c>
      <c r="F26" s="42"/>
    </row>
    <row r="27" spans="1:6" s="4" customFormat="1" ht="33.75" customHeight="1" hidden="1" thickBot="1">
      <c r="A27" s="15" t="s">
        <v>16</v>
      </c>
      <c r="B27" s="16" t="s">
        <v>38</v>
      </c>
      <c r="C27" s="26">
        <f>C28</f>
        <v>0</v>
      </c>
      <c r="D27" s="26">
        <f>D28</f>
        <v>0</v>
      </c>
      <c r="F27" s="42"/>
    </row>
    <row r="28" spans="1:6" ht="48" hidden="1" thickBot="1">
      <c r="A28" s="34" t="s">
        <v>42</v>
      </c>
      <c r="B28" s="35" t="s">
        <v>61</v>
      </c>
      <c r="C28" s="49">
        <v>0</v>
      </c>
      <c r="D28" s="49">
        <v>0</v>
      </c>
      <c r="F28" s="42"/>
    </row>
    <row r="29" spans="1:6" s="50" customFormat="1" ht="16.5" thickBot="1">
      <c r="A29" s="31" t="s">
        <v>68</v>
      </c>
      <c r="B29" s="16" t="s">
        <v>69</v>
      </c>
      <c r="C29" s="26">
        <f>C30</f>
        <v>0</v>
      </c>
      <c r="D29" s="26">
        <f>D30</f>
        <v>18.3</v>
      </c>
      <c r="F29" s="42"/>
    </row>
    <row r="30" spans="1:6" ht="79.5" thickBot="1">
      <c r="A30" s="48" t="s">
        <v>67</v>
      </c>
      <c r="B30" s="44" t="s">
        <v>66</v>
      </c>
      <c r="C30" s="47">
        <v>0</v>
      </c>
      <c r="D30" s="47">
        <v>18.3</v>
      </c>
      <c r="F30" s="42"/>
    </row>
    <row r="31" spans="1:6" ht="21.75" customHeight="1" thickBot="1">
      <c r="A31" s="31" t="s">
        <v>59</v>
      </c>
      <c r="B31" s="16" t="s">
        <v>62</v>
      </c>
      <c r="C31" s="38">
        <f>C32</f>
        <v>22.1</v>
      </c>
      <c r="D31" s="38">
        <f>D32</f>
        <v>22.1</v>
      </c>
      <c r="F31" s="42"/>
    </row>
    <row r="32" spans="1:6" ht="32.25" thickBot="1">
      <c r="A32" s="43" t="s">
        <v>60</v>
      </c>
      <c r="B32" s="44" t="s">
        <v>63</v>
      </c>
      <c r="C32" s="39">
        <v>22.1</v>
      </c>
      <c r="D32" s="39">
        <v>22.1</v>
      </c>
      <c r="F32" s="42"/>
    </row>
    <row r="33" spans="1:6" s="6" customFormat="1" ht="16.5" thickBot="1">
      <c r="A33" s="55" t="s">
        <v>17</v>
      </c>
      <c r="B33" s="16" t="s">
        <v>18</v>
      </c>
      <c r="C33" s="56">
        <f>C34</f>
        <v>1447.1000000000001</v>
      </c>
      <c r="D33" s="56">
        <f>D34</f>
        <v>1663.1000000000004</v>
      </c>
      <c r="F33" s="42"/>
    </row>
    <row r="34" spans="1:6" s="6" customFormat="1" ht="32.25" thickBot="1">
      <c r="A34" s="57" t="s">
        <v>19</v>
      </c>
      <c r="B34" s="16" t="s">
        <v>20</v>
      </c>
      <c r="C34" s="56">
        <f>C35+C38+C41</f>
        <v>1447.1000000000001</v>
      </c>
      <c r="D34" s="56">
        <f>D35+D38+D41</f>
        <v>1663.1000000000004</v>
      </c>
      <c r="F34" s="42"/>
    </row>
    <row r="35" spans="1:6" s="6" customFormat="1" ht="32.25" thickBot="1">
      <c r="A35" s="58" t="s">
        <v>21</v>
      </c>
      <c r="B35" s="59" t="s">
        <v>22</v>
      </c>
      <c r="C35" s="38">
        <f>SUM(C36:C37)</f>
        <v>987.3000000000001</v>
      </c>
      <c r="D35" s="38">
        <f>SUM(D36:D37)</f>
        <v>987.3000000000001</v>
      </c>
      <c r="F35" s="42"/>
    </row>
    <row r="36" spans="1:6" s="6" customFormat="1" ht="32.25" thickBot="1">
      <c r="A36" s="60" t="s">
        <v>48</v>
      </c>
      <c r="B36" s="61" t="s">
        <v>23</v>
      </c>
      <c r="C36" s="39">
        <f>965.1+22.2</f>
        <v>987.3000000000001</v>
      </c>
      <c r="D36" s="39">
        <f>965.1+22.2</f>
        <v>987.3000000000001</v>
      </c>
      <c r="F36" s="42"/>
    </row>
    <row r="37" spans="1:6" s="6" customFormat="1" ht="32.25" hidden="1" thickBot="1">
      <c r="A37" s="62" t="s">
        <v>49</v>
      </c>
      <c r="B37" s="63" t="s">
        <v>24</v>
      </c>
      <c r="C37" s="64">
        <v>0</v>
      </c>
      <c r="D37" s="64">
        <v>0</v>
      </c>
      <c r="F37" s="42"/>
    </row>
    <row r="38" spans="1:6" s="6" customFormat="1" ht="32.25" thickBot="1">
      <c r="A38" s="65" t="s">
        <v>28</v>
      </c>
      <c r="B38" s="59" t="s">
        <v>27</v>
      </c>
      <c r="C38" s="66">
        <f>SUM(C39:C40)</f>
        <v>69.5</v>
      </c>
      <c r="D38" s="66">
        <f>SUM(D39:D40)</f>
        <v>69.5</v>
      </c>
      <c r="F38" s="42"/>
    </row>
    <row r="39" spans="1:6" s="6" customFormat="1" ht="48" thickBot="1">
      <c r="A39" s="67" t="s">
        <v>50</v>
      </c>
      <c r="B39" s="61" t="s">
        <v>25</v>
      </c>
      <c r="C39" s="68">
        <v>2.1</v>
      </c>
      <c r="D39" s="68">
        <v>2.1</v>
      </c>
      <c r="F39" s="42"/>
    </row>
    <row r="40" spans="1:6" s="6" customFormat="1" ht="48" thickBot="1">
      <c r="A40" s="67" t="s">
        <v>51</v>
      </c>
      <c r="B40" s="61" t="s">
        <v>26</v>
      </c>
      <c r="C40" s="68">
        <v>67.4</v>
      </c>
      <c r="D40" s="68">
        <v>67.4</v>
      </c>
      <c r="F40" s="42"/>
    </row>
    <row r="41" spans="1:6" s="6" customFormat="1" ht="22.5" customHeight="1" thickBot="1">
      <c r="A41" s="69" t="s">
        <v>55</v>
      </c>
      <c r="B41" s="59" t="s">
        <v>56</v>
      </c>
      <c r="C41" s="66">
        <f>C42</f>
        <v>390.29999999999995</v>
      </c>
      <c r="D41" s="66">
        <f>D42</f>
        <v>606.3000000000001</v>
      </c>
      <c r="F41" s="42"/>
    </row>
    <row r="42" spans="1:6" s="6" customFormat="1" ht="63.75" thickBot="1">
      <c r="A42" s="67" t="s">
        <v>57</v>
      </c>
      <c r="B42" s="61" t="s">
        <v>58</v>
      </c>
      <c r="C42" s="68">
        <f>380.4+9.9</f>
        <v>390.29999999999995</v>
      </c>
      <c r="D42" s="68">
        <f>390.3+7.1+30.2+27.3+43.7+100.6+7.1</f>
        <v>606.3000000000001</v>
      </c>
      <c r="F42" s="42"/>
    </row>
    <row r="43" spans="1:6" s="5" customFormat="1" ht="18" customHeight="1" thickBot="1">
      <c r="A43" s="70" t="s">
        <v>29</v>
      </c>
      <c r="B43" s="58"/>
      <c r="C43" s="71">
        <f>C33+C13</f>
        <v>1637.2</v>
      </c>
      <c r="D43" s="71">
        <f>D33+D13</f>
        <v>1921.5000000000005</v>
      </c>
      <c r="F43" s="42"/>
    </row>
  </sheetData>
  <sheetProtection/>
  <mergeCells count="6">
    <mergeCell ref="A7:D7"/>
    <mergeCell ref="A8:D8"/>
    <mergeCell ref="C11:D11"/>
    <mergeCell ref="A9:B9"/>
    <mergeCell ref="A11:A12"/>
    <mergeCell ref="B11:B12"/>
  </mergeCells>
  <printOptions/>
  <pageMargins left="0.42" right="0.27" top="0.55" bottom="0.23" header="0.24" footer="0.21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Пользователь</cp:lastModifiedBy>
  <cp:lastPrinted>2016-12-19T06:00:29Z</cp:lastPrinted>
  <dcterms:created xsi:type="dcterms:W3CDTF">2010-11-02T10:39:23Z</dcterms:created>
  <dcterms:modified xsi:type="dcterms:W3CDTF">2017-01-09T05:40:39Z</dcterms:modified>
  <cp:category/>
  <cp:version/>
  <cp:contentType/>
  <cp:contentStatus/>
</cp:coreProperties>
</file>