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2018" sheetId="1" r:id="rId1"/>
  </sheets>
  <definedNames>
    <definedName name="_xlnm.Print_Titles" localSheetId="0">'2018'!$14:$14</definedName>
    <definedName name="_xlnm.Print_Area" localSheetId="0">'2018'!$A$1:$F$83</definedName>
  </definedNames>
  <calcPr fullCalcOnLoad="1"/>
</workbook>
</file>

<file path=xl/sharedStrings.xml><?xml version="1.0" encoding="utf-8"?>
<sst xmlns="http://schemas.openxmlformats.org/spreadsheetml/2006/main" count="267" uniqueCount="95">
  <si>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</si>
  <si>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</si>
  <si>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</si>
  <si>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</si>
  <si>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</si>
  <si>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</si>
  <si>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</si>
  <si>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</si>
  <si>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</si>
  <si>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</si>
  <si>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</si>
  <si>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</si>
  <si>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</si>
  <si>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</si>
  <si>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</si>
  <si>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</si>
  <si>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</si>
  <si>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</si>
  <si>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</si>
  <si>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</si>
  <si>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</si>
  <si>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</si>
  <si>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</si>
  <si>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</si>
  <si>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</si>
  <si>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</si>
  <si>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</si>
  <si>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</si>
  <si>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</si>
  <si>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</si>
  <si>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</si>
  <si>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</si>
  <si>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</si>
  <si>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</si>
  <si>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</si>
  <si>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</si>
  <si>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</si>
  <si>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</si>
  <si>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</si>
  <si>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</si>
  <si>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</si>
  <si>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</si>
  <si>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</si>
  <si>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</si>
  <si>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</si>
  <si>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</si>
  <si>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</si>
  <si>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</si>
  <si>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</si>
  <si>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</si>
  <si>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</si>
  <si>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</si>
  <si>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</si>
  <si>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</si>
  <si>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</si>
  <si>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</si>
  <si>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</si>
  <si>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</si>
  <si>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</si>
  <si>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</si>
  <si>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</si>
  <si>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>Диспансеризация муниципальных служащих</t>
  </si>
  <si>
    <t>99 0 00 9707 1</t>
  </si>
  <si>
    <t>Большееловского сельского поселения</t>
  </si>
  <si>
    <t>Закупка товаров, работ и услуг для обеспечения государственных (муниципальных) нужд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</si>
  <si>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</si>
  <si>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</si>
  <si>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Другие вопросы в области национальной экономики</t>
  </si>
  <si>
    <t>Мероприятия по землеустройству и землепользованию</t>
  </si>
  <si>
    <t>Закупка товаров, работ и услуг для государст-венных (муниципальных) нужд</t>
  </si>
  <si>
    <t>12</t>
  </si>
  <si>
    <t>99 0 00 0344 0</t>
  </si>
  <si>
    <t>Выполнение других обязательств государства</t>
  </si>
  <si>
    <t>99 2 00 0300 0</t>
  </si>
  <si>
    <t>НАЦИОНАЛЬНАЯ БЕЗОПАСНОСТЬ И ПРАВООХРАНИТЕЛЬНАЯ ДЕЯТЕЛЬНОСТЬ</t>
  </si>
  <si>
    <t>Обеспечение пожарной безопасности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</si>
  <si>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</si>
  <si>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</si>
  <si>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10</t>
  </si>
  <si>
    <t>99 0 00 0267 0</t>
  </si>
  <si>
    <t>Коммунальное хозяйство</t>
  </si>
  <si>
    <t>Мероприятия в области коммунального хозяйства</t>
  </si>
  <si>
    <t>99 0 00 7505 0</t>
  </si>
  <si>
    <t>Обеспечение проведения выборов и референдумов</t>
  </si>
  <si>
    <t>07</t>
  </si>
  <si>
    <t>Проведение выборов и референдумов</t>
  </si>
  <si>
    <t>99 0 00 0201 5</t>
  </si>
  <si>
    <t>Приложение 3</t>
  </si>
  <si>
    <t>Расходы</t>
  </si>
  <si>
    <t>бюджета Большееловского сельского поселения</t>
  </si>
  <si>
    <t>по разделам и подразделам, целевым статьям</t>
  </si>
  <si>
    <t>и группам видов расходов бюджетов</t>
  </si>
  <si>
    <t xml:space="preserve">за 2018 год </t>
  </si>
  <si>
    <t>Кассовое исполнение</t>
  </si>
  <si>
    <t>от «22 » апреля  2019г. № 147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</si>
</sst>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95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2" fillId="32" borderId="14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5" xfId="0" applyFont="1" applyFill="1" applyBorder="1" applyAlignment="1">
      <alignment wrapText="1"/>
    </xf>
    <xf numFmtId="0" fontId="2" fillId="32" borderId="16" xfId="0" applyFont="1" applyFill="1" applyBorder="1" applyAlignment="1">
      <alignment/>
    </xf>
    <xf numFmtId="195" fontId="2" fillId="32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2" fillId="32" borderId="18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distributed"/>
    </xf>
    <xf numFmtId="195" fontId="3" fillId="0" borderId="19" xfId="0" applyNumberFormat="1" applyFont="1" applyFill="1" applyBorder="1" applyAlignment="1">
      <alignment/>
    </xf>
    <xf numFmtId="195" fontId="4" fillId="0" borderId="19" xfId="0" applyNumberFormat="1" applyFont="1" applyFill="1" applyBorder="1" applyAlignment="1">
      <alignment/>
    </xf>
    <xf numFmtId="195" fontId="1" fillId="0" borderId="19" xfId="0" applyNumberFormat="1" applyFont="1" applyFill="1" applyBorder="1" applyAlignment="1">
      <alignment/>
    </xf>
    <xf numFmtId="195" fontId="2" fillId="0" borderId="19" xfId="0" applyNumberFormat="1" applyFont="1" applyFill="1" applyBorder="1" applyAlignment="1">
      <alignment/>
    </xf>
    <xf numFmtId="195" fontId="2" fillId="32" borderId="19" xfId="0" applyNumberFormat="1" applyFont="1" applyFill="1" applyBorder="1" applyAlignment="1">
      <alignment/>
    </xf>
    <xf numFmtId="195" fontId="3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195" fontId="2" fillId="0" borderId="0" xfId="0" applyNumberFormat="1" applyFont="1" applyFill="1" applyAlignment="1">
      <alignment/>
    </xf>
    <xf numFmtId="195" fontId="1" fillId="33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83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6.57421875" style="2" customWidth="1"/>
    <col min="5" max="5" width="7.7109375" style="2" customWidth="1"/>
    <col min="6" max="6" width="15.57421875" style="2" customWidth="1"/>
    <col min="7" max="16384" width="9.140625" style="2" customWidth="1"/>
  </cols>
  <sheetData>
    <row r="1" spans="1:9" s="12" customFormat="1" ht="14.25" customHeight="1">
      <c r="A1" s="11"/>
      <c r="D1" s="13" t="s">
        <v>87</v>
      </c>
      <c r="G1" s="14"/>
      <c r="H1" s="14"/>
      <c r="I1" s="14"/>
    </row>
    <row r="2" spans="1:9" s="12" customFormat="1" ht="13.5" customHeight="1">
      <c r="A2" s="11"/>
      <c r="D2" s="13" t="s">
        <v>25</v>
      </c>
      <c r="G2" s="14"/>
      <c r="H2" s="14"/>
      <c r="I2" s="14"/>
    </row>
    <row r="3" spans="1:9" s="12" customFormat="1" ht="15.75" customHeight="1">
      <c r="A3" s="11"/>
      <c r="D3" s="36" t="s">
        <v>63</v>
      </c>
      <c r="F3" s="37"/>
      <c r="G3" s="14"/>
      <c r="H3" s="14"/>
      <c r="I3" s="14"/>
    </row>
    <row r="4" spans="1:9" s="12" customFormat="1" ht="15" customHeight="1">
      <c r="A4" s="11"/>
      <c r="D4" s="13" t="s">
        <v>94</v>
      </c>
      <c r="G4" s="14"/>
      <c r="H4" s="14"/>
      <c r="I4" s="14"/>
    </row>
    <row r="5" spans="1:3" ht="15.75">
      <c r="A5" s="15"/>
      <c r="B5" s="15"/>
      <c r="C5" s="16" t="s">
        <v>24</v>
      </c>
    </row>
    <row r="6" spans="1:9" s="12" customFormat="1" ht="15.75" customHeight="1">
      <c r="A6" s="13"/>
      <c r="B6" s="13"/>
      <c r="C6" s="13"/>
      <c r="E6" s="13"/>
      <c r="F6" s="17"/>
      <c r="G6" s="13"/>
      <c r="H6" s="13"/>
      <c r="I6" s="13"/>
    </row>
    <row r="7" spans="1:6" ht="16.5">
      <c r="A7" s="60" t="s">
        <v>88</v>
      </c>
      <c r="B7" s="60"/>
      <c r="C7" s="60"/>
      <c r="D7" s="60"/>
      <c r="E7" s="60"/>
      <c r="F7" s="60"/>
    </row>
    <row r="8" spans="1:6" ht="16.5">
      <c r="A8" s="60" t="s">
        <v>89</v>
      </c>
      <c r="B8" s="60"/>
      <c r="C8" s="60"/>
      <c r="D8" s="60"/>
      <c r="E8" s="60"/>
      <c r="F8" s="60"/>
    </row>
    <row r="9" spans="1:6" ht="16.5">
      <c r="A9" s="60" t="s">
        <v>90</v>
      </c>
      <c r="B9" s="60"/>
      <c r="C9" s="60"/>
      <c r="D9" s="60"/>
      <c r="E9" s="60"/>
      <c r="F9" s="60"/>
    </row>
    <row r="10" spans="1:6" ht="16.5">
      <c r="A10" s="60" t="s">
        <v>91</v>
      </c>
      <c r="B10" s="60"/>
      <c r="C10" s="60"/>
      <c r="D10" s="60"/>
      <c r="E10" s="60"/>
      <c r="F10" s="60"/>
    </row>
    <row r="11" spans="1:6" ht="16.5">
      <c r="A11" s="60" t="s">
        <v>92</v>
      </c>
      <c r="B11" s="60"/>
      <c r="C11" s="60"/>
      <c r="D11" s="60"/>
      <c r="E11" s="60"/>
      <c r="F11" s="60"/>
    </row>
    <row r="12" spans="1:5" ht="16.5">
      <c r="A12" s="42"/>
      <c r="B12" s="42"/>
      <c r="C12" s="42"/>
      <c r="D12" s="42"/>
      <c r="E12" s="42"/>
    </row>
    <row r="13" spans="1:6" ht="16.5" thickBot="1">
      <c r="A13" s="59"/>
      <c r="B13" s="59"/>
      <c r="C13" s="59"/>
      <c r="D13" s="59"/>
      <c r="E13" s="59"/>
      <c r="F13" s="16" t="s">
        <v>0</v>
      </c>
    </row>
    <row r="14" spans="1:6" ht="32.25" thickBot="1">
      <c r="A14" s="57" t="s">
        <v>1</v>
      </c>
      <c r="B14" s="58" t="s">
        <v>2</v>
      </c>
      <c r="C14" s="58" t="s">
        <v>3</v>
      </c>
      <c r="D14" s="58" t="s">
        <v>4</v>
      </c>
      <c r="E14" s="58" t="s">
        <v>5</v>
      </c>
      <c r="F14" s="56" t="s">
        <v>93</v>
      </c>
    </row>
    <row r="15" spans="1:8" s="3" customFormat="1" ht="31.5">
      <c r="A15" s="26" t="s">
        <v>6</v>
      </c>
      <c r="B15" s="27" t="s">
        <v>7</v>
      </c>
      <c r="C15" s="27"/>
      <c r="D15" s="28"/>
      <c r="E15" s="29"/>
      <c r="F15" s="43">
        <f>F16+F20+F30+F26</f>
        <v>1304.8</v>
      </c>
      <c r="H15" s="44"/>
    </row>
    <row r="16" spans="1:8" s="6" customFormat="1" ht="54" customHeight="1">
      <c r="A16" s="20" t="s">
        <v>26</v>
      </c>
      <c r="B16" s="4" t="s">
        <v>7</v>
      </c>
      <c r="C16" s="4" t="s">
        <v>16</v>
      </c>
      <c r="D16" s="30"/>
      <c r="E16" s="5"/>
      <c r="F16" s="47">
        <f>F17</f>
        <v>688.1</v>
      </c>
      <c r="H16" s="44"/>
    </row>
    <row r="17" spans="1:8" s="9" customFormat="1" ht="15.75">
      <c r="A17" s="38" t="s">
        <v>47</v>
      </c>
      <c r="B17" s="39" t="s">
        <v>7</v>
      </c>
      <c r="C17" s="39" t="s">
        <v>16</v>
      </c>
      <c r="D17" s="40" t="s">
        <v>48</v>
      </c>
      <c r="E17" s="41"/>
      <c r="F17" s="48">
        <f>F18</f>
        <v>688.1</v>
      </c>
      <c r="H17" s="44"/>
    </row>
    <row r="18" spans="1:8" ht="15.75">
      <c r="A18" s="22" t="s">
        <v>27</v>
      </c>
      <c r="B18" s="7" t="s">
        <v>7</v>
      </c>
      <c r="C18" s="7" t="s">
        <v>16</v>
      </c>
      <c r="D18" s="31" t="s">
        <v>49</v>
      </c>
      <c r="E18" s="10"/>
      <c r="F18" s="49">
        <f>F19</f>
        <v>688.1</v>
      </c>
      <c r="H18" s="44"/>
    </row>
    <row r="19" spans="1:8" ht="94.5">
      <c r="A19" s="22" t="s">
        <v>33</v>
      </c>
      <c r="B19" s="7" t="s">
        <v>7</v>
      </c>
      <c r="C19" s="7" t="s">
        <v>16</v>
      </c>
      <c r="D19" s="31" t="s">
        <v>49</v>
      </c>
      <c r="E19" s="10">
        <v>100</v>
      </c>
      <c r="F19" s="49">
        <v>688.1</v>
      </c>
      <c r="H19" s="44"/>
    </row>
    <row r="20" spans="1:8" s="6" customFormat="1" ht="81" customHeight="1">
      <c r="A20" s="20" t="s">
        <v>10</v>
      </c>
      <c r="B20" s="4" t="s">
        <v>7</v>
      </c>
      <c r="C20" s="4" t="s">
        <v>11</v>
      </c>
      <c r="D20" s="30"/>
      <c r="E20" s="5"/>
      <c r="F20" s="47">
        <f>F21</f>
        <v>549.1</v>
      </c>
      <c r="H20" s="44"/>
    </row>
    <row r="21" spans="1:8" s="9" customFormat="1" ht="15.75">
      <c r="A21" s="38" t="s">
        <v>47</v>
      </c>
      <c r="B21" s="39" t="s">
        <v>7</v>
      </c>
      <c r="C21" s="39" t="s">
        <v>11</v>
      </c>
      <c r="D21" s="40" t="s">
        <v>48</v>
      </c>
      <c r="E21" s="41"/>
      <c r="F21" s="48">
        <f>F22</f>
        <v>549.1</v>
      </c>
      <c r="H21" s="44"/>
    </row>
    <row r="22" spans="1:8" ht="15.75">
      <c r="A22" s="22" t="s">
        <v>9</v>
      </c>
      <c r="B22" s="7" t="s">
        <v>7</v>
      </c>
      <c r="C22" s="7" t="s">
        <v>11</v>
      </c>
      <c r="D22" s="31" t="s">
        <v>50</v>
      </c>
      <c r="E22" s="10"/>
      <c r="F22" s="49">
        <f>F23+F24+F25</f>
        <v>549.1</v>
      </c>
      <c r="H22" s="44"/>
    </row>
    <row r="23" spans="1:8" ht="93" customHeight="1">
      <c r="A23" s="22" t="s">
        <v>33</v>
      </c>
      <c r="B23" s="7" t="s">
        <v>7</v>
      </c>
      <c r="C23" s="7" t="s">
        <v>11</v>
      </c>
      <c r="D23" s="31" t="s">
        <v>50</v>
      </c>
      <c r="E23" s="10">
        <v>100</v>
      </c>
      <c r="F23" s="49">
        <v>287.8</v>
      </c>
      <c r="H23" s="44"/>
    </row>
    <row r="24" spans="1:8" ht="47.25">
      <c r="A24" s="22" t="s">
        <v>64</v>
      </c>
      <c r="B24" s="7" t="s">
        <v>7</v>
      </c>
      <c r="C24" s="7" t="s">
        <v>11</v>
      </c>
      <c r="D24" s="31" t="s">
        <v>50</v>
      </c>
      <c r="E24" s="10">
        <v>200</v>
      </c>
      <c r="F24" s="49">
        <v>254.8</v>
      </c>
      <c r="H24" s="44"/>
    </row>
    <row r="25" spans="1:8" ht="15.75">
      <c r="A25" s="22" t="s">
        <v>34</v>
      </c>
      <c r="B25" s="7" t="s">
        <v>7</v>
      </c>
      <c r="C25" s="7" t="s">
        <v>11</v>
      </c>
      <c r="D25" s="31" t="s">
        <v>50</v>
      </c>
      <c r="E25" s="8">
        <v>800</v>
      </c>
      <c r="F25" s="49">
        <v>6.5</v>
      </c>
      <c r="H25" s="44"/>
    </row>
    <row r="26" spans="1:8" ht="31.5">
      <c r="A26" s="20" t="s">
        <v>83</v>
      </c>
      <c r="B26" s="4" t="s">
        <v>7</v>
      </c>
      <c r="C26" s="4" t="s">
        <v>84</v>
      </c>
      <c r="D26" s="31"/>
      <c r="E26" s="8"/>
      <c r="F26" s="52">
        <f>F27</f>
        <v>15.6</v>
      </c>
      <c r="H26" s="44"/>
    </row>
    <row r="27" spans="1:8" ht="15.75">
      <c r="A27" s="38" t="s">
        <v>76</v>
      </c>
      <c r="B27" s="39" t="s">
        <v>7</v>
      </c>
      <c r="C27" s="39" t="s">
        <v>84</v>
      </c>
      <c r="D27" s="40" t="s">
        <v>48</v>
      </c>
      <c r="E27" s="8"/>
      <c r="F27" s="53">
        <f>F28</f>
        <v>15.6</v>
      </c>
      <c r="H27" s="44"/>
    </row>
    <row r="28" spans="1:8" ht="15.75">
      <c r="A28" s="22" t="s">
        <v>85</v>
      </c>
      <c r="B28" s="7" t="s">
        <v>7</v>
      </c>
      <c r="C28" s="7" t="s">
        <v>84</v>
      </c>
      <c r="D28" s="31" t="s">
        <v>86</v>
      </c>
      <c r="E28" s="8"/>
      <c r="F28" s="21">
        <f>F29</f>
        <v>15.6</v>
      </c>
      <c r="H28" s="44"/>
    </row>
    <row r="29" spans="1:8" ht="15.75">
      <c r="A29" s="22" t="s">
        <v>34</v>
      </c>
      <c r="B29" s="7" t="s">
        <v>7</v>
      </c>
      <c r="C29" s="7" t="s">
        <v>84</v>
      </c>
      <c r="D29" s="31" t="s">
        <v>86</v>
      </c>
      <c r="E29" s="8">
        <v>800</v>
      </c>
      <c r="F29" s="49">
        <v>15.6</v>
      </c>
      <c r="H29" s="44"/>
    </row>
    <row r="30" spans="1:8" ht="15.75">
      <c r="A30" s="20" t="s">
        <v>12</v>
      </c>
      <c r="B30" s="4" t="s">
        <v>7</v>
      </c>
      <c r="C30" s="4" t="s">
        <v>13</v>
      </c>
      <c r="D30" s="30"/>
      <c r="E30" s="5"/>
      <c r="F30" s="50">
        <f>F31</f>
        <v>52</v>
      </c>
      <c r="H30" s="44"/>
    </row>
    <row r="31" spans="1:8" ht="15.75">
      <c r="A31" s="38" t="s">
        <v>47</v>
      </c>
      <c r="B31" s="39" t="s">
        <v>7</v>
      </c>
      <c r="C31" s="39" t="s">
        <v>13</v>
      </c>
      <c r="D31" s="40" t="s">
        <v>48</v>
      </c>
      <c r="E31" s="5"/>
      <c r="F31" s="48">
        <f>F32+F36+F38+F34+F40</f>
        <v>52</v>
      </c>
      <c r="H31" s="44"/>
    </row>
    <row r="32" spans="1:8" ht="31.5">
      <c r="A32" s="22" t="s">
        <v>22</v>
      </c>
      <c r="B32" s="7" t="s">
        <v>7</v>
      </c>
      <c r="C32" s="7">
        <v>13</v>
      </c>
      <c r="D32" s="31" t="s">
        <v>52</v>
      </c>
      <c r="E32" s="1"/>
      <c r="F32" s="49">
        <f>F33</f>
        <v>19.2</v>
      </c>
      <c r="H32" s="44"/>
    </row>
    <row r="33" spans="1:8" ht="15.75">
      <c r="A33" s="22" t="s">
        <v>34</v>
      </c>
      <c r="B33" s="7" t="s">
        <v>7</v>
      </c>
      <c r="C33" s="7">
        <v>13</v>
      </c>
      <c r="D33" s="31" t="s">
        <v>52</v>
      </c>
      <c r="E33" s="8">
        <v>800</v>
      </c>
      <c r="F33" s="49">
        <v>19.2</v>
      </c>
      <c r="H33" s="44"/>
    </row>
    <row r="34" spans="1:8" ht="81.75" customHeight="1">
      <c r="A34" s="22" t="s">
        <v>65</v>
      </c>
      <c r="B34" s="7" t="s">
        <v>7</v>
      </c>
      <c r="C34" s="7" t="s">
        <v>13</v>
      </c>
      <c r="D34" s="31" t="s">
        <v>66</v>
      </c>
      <c r="E34" s="8"/>
      <c r="F34" s="49">
        <v>19</v>
      </c>
      <c r="H34" s="44"/>
    </row>
    <row r="35" spans="1:8" ht="15.75">
      <c r="A35" s="22" t="s">
        <v>40</v>
      </c>
      <c r="B35" s="7" t="s">
        <v>7</v>
      </c>
      <c r="C35" s="7" t="s">
        <v>13</v>
      </c>
      <c r="D35" s="31" t="s">
        <v>66</v>
      </c>
      <c r="E35" s="8">
        <v>500</v>
      </c>
      <c r="F35" s="49">
        <v>19</v>
      </c>
      <c r="H35" s="44"/>
    </row>
    <row r="36" spans="1:8" ht="31.5">
      <c r="A36" s="22" t="s">
        <v>28</v>
      </c>
      <c r="B36" s="7" t="s">
        <v>7</v>
      </c>
      <c r="C36" s="7">
        <v>13</v>
      </c>
      <c r="D36" s="31" t="s">
        <v>51</v>
      </c>
      <c r="E36" s="1"/>
      <c r="F36" s="49">
        <f>F37</f>
        <v>0</v>
      </c>
      <c r="H36" s="44"/>
    </row>
    <row r="37" spans="1:8" ht="47.25">
      <c r="A37" s="22" t="s">
        <v>64</v>
      </c>
      <c r="B37" s="7" t="s">
        <v>7</v>
      </c>
      <c r="C37" s="7">
        <v>13</v>
      </c>
      <c r="D37" s="31" t="s">
        <v>51</v>
      </c>
      <c r="E37" s="8">
        <v>200</v>
      </c>
      <c r="F37" s="49">
        <f>1.5-1.5</f>
        <v>0</v>
      </c>
      <c r="H37" s="44"/>
    </row>
    <row r="38" spans="1:8" ht="19.5" customHeight="1">
      <c r="A38" s="22" t="s">
        <v>61</v>
      </c>
      <c r="B38" s="7" t="s">
        <v>7</v>
      </c>
      <c r="C38" s="7" t="s">
        <v>13</v>
      </c>
      <c r="D38" s="31" t="s">
        <v>62</v>
      </c>
      <c r="E38" s="8"/>
      <c r="F38" s="49">
        <f>F39</f>
        <v>5.4</v>
      </c>
      <c r="H38" s="44"/>
    </row>
    <row r="39" spans="1:8" ht="47.25">
      <c r="A39" s="22" t="s">
        <v>64</v>
      </c>
      <c r="B39" s="7" t="s">
        <v>7</v>
      </c>
      <c r="C39" s="7" t="s">
        <v>13</v>
      </c>
      <c r="D39" s="31" t="s">
        <v>62</v>
      </c>
      <c r="E39" s="8">
        <v>200</v>
      </c>
      <c r="F39" s="49">
        <v>5.4</v>
      </c>
      <c r="H39" s="44"/>
    </row>
    <row r="40" spans="1:8" ht="31.5">
      <c r="A40" s="22" t="s">
        <v>72</v>
      </c>
      <c r="B40" s="7" t="s">
        <v>7</v>
      </c>
      <c r="C40" s="7">
        <v>13</v>
      </c>
      <c r="D40" s="31" t="s">
        <v>73</v>
      </c>
      <c r="E40" s="8"/>
      <c r="F40" s="49">
        <f>F41</f>
        <v>8.4</v>
      </c>
      <c r="H40" s="44"/>
    </row>
    <row r="41" spans="1:8" ht="31.5">
      <c r="A41" s="22" t="s">
        <v>69</v>
      </c>
      <c r="B41" s="7" t="s">
        <v>7</v>
      </c>
      <c r="C41" s="7">
        <v>13</v>
      </c>
      <c r="D41" s="31" t="s">
        <v>73</v>
      </c>
      <c r="E41" s="8">
        <v>200</v>
      </c>
      <c r="F41" s="49">
        <v>8.4</v>
      </c>
      <c r="H41" s="44"/>
    </row>
    <row r="42" spans="1:8" s="3" customFormat="1" ht="15.75">
      <c r="A42" s="25" t="s">
        <v>29</v>
      </c>
      <c r="B42" s="18" t="s">
        <v>16</v>
      </c>
      <c r="C42" s="18"/>
      <c r="D42" s="32"/>
      <c r="E42" s="19"/>
      <c r="F42" s="51">
        <f>F43</f>
        <v>82.89999999999999</v>
      </c>
      <c r="H42" s="44"/>
    </row>
    <row r="43" spans="1:8" s="6" customFormat="1" ht="31.5">
      <c r="A43" s="23" t="s">
        <v>30</v>
      </c>
      <c r="B43" s="4" t="s">
        <v>16</v>
      </c>
      <c r="C43" s="4" t="s">
        <v>8</v>
      </c>
      <c r="D43" s="30"/>
      <c r="E43" s="5"/>
      <c r="F43" s="47">
        <f>F44</f>
        <v>82.89999999999999</v>
      </c>
      <c r="H43" s="44"/>
    </row>
    <row r="44" spans="1:8" ht="15.75">
      <c r="A44" s="38" t="s">
        <v>47</v>
      </c>
      <c r="B44" s="39" t="s">
        <v>16</v>
      </c>
      <c r="C44" s="39" t="s">
        <v>8</v>
      </c>
      <c r="D44" s="40" t="s">
        <v>48</v>
      </c>
      <c r="E44" s="41"/>
      <c r="F44" s="48">
        <f>F45</f>
        <v>82.89999999999999</v>
      </c>
      <c r="H44" s="44"/>
    </row>
    <row r="45" spans="1:8" ht="47.25">
      <c r="A45" s="22" t="s">
        <v>31</v>
      </c>
      <c r="B45" s="7" t="s">
        <v>16</v>
      </c>
      <c r="C45" s="7" t="s">
        <v>8</v>
      </c>
      <c r="D45" s="31" t="s">
        <v>43</v>
      </c>
      <c r="E45" s="10"/>
      <c r="F45" s="49">
        <f>F46+F47</f>
        <v>82.89999999999999</v>
      </c>
      <c r="H45" s="44"/>
    </row>
    <row r="46" spans="1:8" ht="94.5" customHeight="1">
      <c r="A46" s="22" t="s">
        <v>33</v>
      </c>
      <c r="B46" s="7" t="s">
        <v>16</v>
      </c>
      <c r="C46" s="7" t="s">
        <v>8</v>
      </c>
      <c r="D46" s="31" t="s">
        <v>43</v>
      </c>
      <c r="E46" s="10">
        <v>100</v>
      </c>
      <c r="F46" s="49">
        <f>65.1+9.6</f>
        <v>74.69999999999999</v>
      </c>
      <c r="H46" s="44"/>
    </row>
    <row r="47" spans="1:8" ht="47.25">
      <c r="A47" s="22" t="s">
        <v>64</v>
      </c>
      <c r="B47" s="7" t="s">
        <v>16</v>
      </c>
      <c r="C47" s="7" t="s">
        <v>8</v>
      </c>
      <c r="D47" s="31" t="s">
        <v>43</v>
      </c>
      <c r="E47" s="10">
        <v>200</v>
      </c>
      <c r="F47" s="49">
        <f>14-5.8</f>
        <v>8.2</v>
      </c>
      <c r="H47" s="44"/>
    </row>
    <row r="48" spans="1:8" ht="47.25">
      <c r="A48" s="25" t="s">
        <v>74</v>
      </c>
      <c r="B48" s="18" t="s">
        <v>8</v>
      </c>
      <c r="C48" s="18"/>
      <c r="D48" s="18"/>
      <c r="E48" s="32"/>
      <c r="F48" s="51">
        <f>F49</f>
        <v>113.3</v>
      </c>
      <c r="H48" s="44"/>
    </row>
    <row r="49" spans="1:8" ht="15.75">
      <c r="A49" s="23" t="s">
        <v>75</v>
      </c>
      <c r="B49" s="4" t="s">
        <v>8</v>
      </c>
      <c r="C49" s="4" t="s">
        <v>78</v>
      </c>
      <c r="D49" s="30"/>
      <c r="E49" s="5"/>
      <c r="F49" s="49">
        <f>F50</f>
        <v>113.3</v>
      </c>
      <c r="H49" s="44"/>
    </row>
    <row r="50" spans="1:8" ht="15.75">
      <c r="A50" s="45" t="s">
        <v>76</v>
      </c>
      <c r="B50" s="39" t="s">
        <v>8</v>
      </c>
      <c r="C50" s="39" t="s">
        <v>78</v>
      </c>
      <c r="D50" s="40" t="s">
        <v>48</v>
      </c>
      <c r="E50" s="41"/>
      <c r="F50" s="49">
        <f>F51</f>
        <v>113.3</v>
      </c>
      <c r="H50" s="44"/>
    </row>
    <row r="51" spans="1:8" ht="47.25">
      <c r="A51" s="22" t="s">
        <v>77</v>
      </c>
      <c r="B51" s="7" t="s">
        <v>8</v>
      </c>
      <c r="C51" s="7" t="s">
        <v>78</v>
      </c>
      <c r="D51" s="31" t="s">
        <v>79</v>
      </c>
      <c r="E51" s="10"/>
      <c r="F51" s="49">
        <f>F52</f>
        <v>113.3</v>
      </c>
      <c r="H51" s="44"/>
    </row>
    <row r="52" spans="1:8" ht="31.5">
      <c r="A52" s="22" t="s">
        <v>69</v>
      </c>
      <c r="B52" s="7" t="s">
        <v>8</v>
      </c>
      <c r="C52" s="7" t="s">
        <v>78</v>
      </c>
      <c r="D52" s="31" t="s">
        <v>79</v>
      </c>
      <c r="E52" s="8">
        <v>200</v>
      </c>
      <c r="F52" s="49">
        <v>113.3</v>
      </c>
      <c r="H52" s="44"/>
    </row>
    <row r="53" spans="1:8" ht="15.75">
      <c r="A53" s="25" t="s">
        <v>45</v>
      </c>
      <c r="B53" s="18" t="s">
        <v>11</v>
      </c>
      <c r="C53" s="18"/>
      <c r="D53" s="32"/>
      <c r="E53" s="19"/>
      <c r="F53" s="51">
        <f>F54+F58</f>
        <v>183.8</v>
      </c>
      <c r="H53" s="44"/>
    </row>
    <row r="54" spans="1:8" ht="15.75">
      <c r="A54" s="23" t="s">
        <v>46</v>
      </c>
      <c r="B54" s="4" t="s">
        <v>11</v>
      </c>
      <c r="C54" s="4" t="s">
        <v>44</v>
      </c>
      <c r="D54" s="31"/>
      <c r="E54" s="10"/>
      <c r="F54" s="47">
        <f>F55</f>
        <v>176.5</v>
      </c>
      <c r="H54" s="44"/>
    </row>
    <row r="55" spans="1:8" ht="15.75">
      <c r="A55" s="38" t="s">
        <v>47</v>
      </c>
      <c r="B55" s="39" t="s">
        <v>11</v>
      </c>
      <c r="C55" s="39" t="s">
        <v>44</v>
      </c>
      <c r="D55" s="40" t="s">
        <v>48</v>
      </c>
      <c r="E55" s="41"/>
      <c r="F55" s="48">
        <f>F56</f>
        <v>176.5</v>
      </c>
      <c r="H55" s="44"/>
    </row>
    <row r="56" spans="1:8" ht="65.25" customHeight="1">
      <c r="A56" s="22" t="s">
        <v>19</v>
      </c>
      <c r="B56" s="7" t="s">
        <v>11</v>
      </c>
      <c r="C56" s="7" t="s">
        <v>44</v>
      </c>
      <c r="D56" s="31" t="s">
        <v>53</v>
      </c>
      <c r="E56" s="10"/>
      <c r="F56" s="49">
        <f>F57</f>
        <v>176.5</v>
      </c>
      <c r="H56" s="44"/>
    </row>
    <row r="57" spans="1:8" ht="47.25">
      <c r="A57" s="22" t="s">
        <v>64</v>
      </c>
      <c r="B57" s="7" t="s">
        <v>11</v>
      </c>
      <c r="C57" s="7" t="s">
        <v>44</v>
      </c>
      <c r="D57" s="31" t="s">
        <v>53</v>
      </c>
      <c r="E57" s="7" t="s">
        <v>35</v>
      </c>
      <c r="F57" s="49">
        <v>176.5</v>
      </c>
      <c r="H57" s="44"/>
    </row>
    <row r="58" spans="1:8" ht="31.5">
      <c r="A58" s="23" t="s">
        <v>67</v>
      </c>
      <c r="B58" s="4" t="s">
        <v>11</v>
      </c>
      <c r="C58" s="4" t="s">
        <v>70</v>
      </c>
      <c r="D58" s="31"/>
      <c r="E58" s="7"/>
      <c r="F58" s="47">
        <f>F59</f>
        <v>7.300000000000001</v>
      </c>
      <c r="H58" s="44"/>
    </row>
    <row r="59" spans="1:8" ht="15.75">
      <c r="A59" s="38" t="s">
        <v>47</v>
      </c>
      <c r="B59" s="39" t="s">
        <v>11</v>
      </c>
      <c r="C59" s="39" t="s">
        <v>70</v>
      </c>
      <c r="D59" s="40" t="s">
        <v>48</v>
      </c>
      <c r="E59" s="7"/>
      <c r="F59" s="48">
        <f>F60</f>
        <v>7.300000000000001</v>
      </c>
      <c r="H59" s="44"/>
    </row>
    <row r="60" spans="1:8" ht="31.5">
      <c r="A60" s="22" t="s">
        <v>68</v>
      </c>
      <c r="B60" s="7" t="s">
        <v>11</v>
      </c>
      <c r="C60" s="7" t="s">
        <v>70</v>
      </c>
      <c r="D60" s="31" t="s">
        <v>71</v>
      </c>
      <c r="E60" s="7"/>
      <c r="F60" s="49">
        <f>F61</f>
        <v>7.300000000000001</v>
      </c>
      <c r="H60" s="44"/>
    </row>
    <row r="61" spans="1:8" ht="31.5">
      <c r="A61" s="22" t="s">
        <v>69</v>
      </c>
      <c r="B61" s="7" t="s">
        <v>11</v>
      </c>
      <c r="C61" s="7" t="s">
        <v>70</v>
      </c>
      <c r="D61" s="31" t="s">
        <v>71</v>
      </c>
      <c r="E61" s="7" t="s">
        <v>35</v>
      </c>
      <c r="F61" s="49">
        <v>7.300000000000001</v>
      </c>
      <c r="H61" s="44"/>
    </row>
    <row r="62" spans="1:8" s="3" customFormat="1" ht="31.5">
      <c r="A62" s="25" t="s">
        <v>14</v>
      </c>
      <c r="B62" s="18" t="s">
        <v>15</v>
      </c>
      <c r="C62" s="18"/>
      <c r="D62" s="32"/>
      <c r="E62" s="19"/>
      <c r="F62" s="51">
        <f>F67+F63</f>
        <v>305.77</v>
      </c>
      <c r="H62" s="44"/>
    </row>
    <row r="63" spans="1:8" s="3" customFormat="1" ht="15.75">
      <c r="A63" s="23" t="s">
        <v>80</v>
      </c>
      <c r="B63" s="4" t="s">
        <v>15</v>
      </c>
      <c r="C63" s="4" t="s">
        <v>16</v>
      </c>
      <c r="D63" s="46"/>
      <c r="E63" s="8"/>
      <c r="F63" s="47">
        <f>F64</f>
        <v>56</v>
      </c>
      <c r="H63" s="44"/>
    </row>
    <row r="64" spans="1:8" s="3" customFormat="1" ht="15.75">
      <c r="A64" s="38" t="s">
        <v>47</v>
      </c>
      <c r="B64" s="39" t="s">
        <v>15</v>
      </c>
      <c r="C64" s="39" t="s">
        <v>16</v>
      </c>
      <c r="D64" s="40" t="s">
        <v>48</v>
      </c>
      <c r="E64" s="8"/>
      <c r="F64" s="48">
        <f>F65</f>
        <v>56</v>
      </c>
      <c r="H64" s="44"/>
    </row>
    <row r="65" spans="1:8" s="3" customFormat="1" ht="31.5">
      <c r="A65" s="22" t="s">
        <v>81</v>
      </c>
      <c r="B65" s="7" t="s">
        <v>15</v>
      </c>
      <c r="C65" s="7" t="s">
        <v>16</v>
      </c>
      <c r="D65" s="31" t="s">
        <v>82</v>
      </c>
      <c r="E65" s="8"/>
      <c r="F65" s="49">
        <f>F66</f>
        <v>56</v>
      </c>
      <c r="H65" s="44"/>
    </row>
    <row r="66" spans="1:8" s="3" customFormat="1" ht="31.5">
      <c r="A66" s="22" t="s">
        <v>69</v>
      </c>
      <c r="B66" s="7" t="s">
        <v>15</v>
      </c>
      <c r="C66" s="7" t="s">
        <v>16</v>
      </c>
      <c r="D66" s="31" t="s">
        <v>82</v>
      </c>
      <c r="E66" s="8">
        <v>200</v>
      </c>
      <c r="F66" s="49">
        <v>56</v>
      </c>
      <c r="H66" s="44"/>
    </row>
    <row r="67" spans="1:8" s="6" customFormat="1" ht="15.75">
      <c r="A67" s="23" t="s">
        <v>17</v>
      </c>
      <c r="B67" s="4" t="s">
        <v>15</v>
      </c>
      <c r="C67" s="4" t="s">
        <v>8</v>
      </c>
      <c r="D67" s="30"/>
      <c r="E67" s="5"/>
      <c r="F67" s="47">
        <f>F68+F71</f>
        <v>249.76999999999998</v>
      </c>
      <c r="H67" s="44"/>
    </row>
    <row r="68" spans="1:8" s="6" customFormat="1" ht="31.5">
      <c r="A68" s="38" t="s">
        <v>57</v>
      </c>
      <c r="B68" s="39" t="s">
        <v>15</v>
      </c>
      <c r="C68" s="39" t="s">
        <v>8</v>
      </c>
      <c r="D68" s="40" t="s">
        <v>59</v>
      </c>
      <c r="E68" s="41"/>
      <c r="F68" s="48">
        <f>F69</f>
        <v>60</v>
      </c>
      <c r="H68" s="44"/>
    </row>
    <row r="69" spans="1:8" s="6" customFormat="1" ht="15.75">
      <c r="A69" s="22" t="s">
        <v>58</v>
      </c>
      <c r="B69" s="7" t="s">
        <v>15</v>
      </c>
      <c r="C69" s="7" t="s">
        <v>8</v>
      </c>
      <c r="D69" s="31" t="s">
        <v>60</v>
      </c>
      <c r="E69" s="10"/>
      <c r="F69" s="49">
        <f>F70</f>
        <v>60</v>
      </c>
      <c r="H69" s="44"/>
    </row>
    <row r="70" spans="1:8" s="6" customFormat="1" ht="47.25">
      <c r="A70" s="22" t="s">
        <v>64</v>
      </c>
      <c r="B70" s="7" t="s">
        <v>15</v>
      </c>
      <c r="C70" s="7" t="s">
        <v>8</v>
      </c>
      <c r="D70" s="31" t="s">
        <v>60</v>
      </c>
      <c r="E70" s="7" t="s">
        <v>35</v>
      </c>
      <c r="F70" s="49">
        <v>60</v>
      </c>
      <c r="H70" s="44"/>
    </row>
    <row r="71" spans="1:8" s="6" customFormat="1" ht="15.75">
      <c r="A71" s="38" t="s">
        <v>47</v>
      </c>
      <c r="B71" s="39" t="s">
        <v>15</v>
      </c>
      <c r="C71" s="39" t="s">
        <v>8</v>
      </c>
      <c r="D71" s="40" t="s">
        <v>48</v>
      </c>
      <c r="E71" s="39"/>
      <c r="F71" s="48">
        <f>F72+F74+F76</f>
        <v>189.76999999999998</v>
      </c>
      <c r="H71" s="44"/>
    </row>
    <row r="72" spans="1:8" ht="15.75">
      <c r="A72" s="22" t="s">
        <v>18</v>
      </c>
      <c r="B72" s="7" t="s">
        <v>15</v>
      </c>
      <c r="C72" s="7" t="s">
        <v>8</v>
      </c>
      <c r="D72" s="31" t="s">
        <v>54</v>
      </c>
      <c r="E72" s="10"/>
      <c r="F72" s="49">
        <f>F73</f>
        <v>112.27</v>
      </c>
      <c r="H72" s="44"/>
    </row>
    <row r="73" spans="1:8" ht="47.25">
      <c r="A73" s="22" t="s">
        <v>64</v>
      </c>
      <c r="B73" s="7" t="s">
        <v>15</v>
      </c>
      <c r="C73" s="7" t="s">
        <v>8</v>
      </c>
      <c r="D73" s="31" t="s">
        <v>54</v>
      </c>
      <c r="E73" s="10">
        <v>200</v>
      </c>
      <c r="F73" s="49">
        <v>112.27</v>
      </c>
      <c r="H73" s="44"/>
    </row>
    <row r="74" spans="1:8" ht="15.75" hidden="1">
      <c r="A74" s="22" t="s">
        <v>20</v>
      </c>
      <c r="B74" s="7" t="s">
        <v>15</v>
      </c>
      <c r="C74" s="7" t="s">
        <v>8</v>
      </c>
      <c r="D74" s="31" t="s">
        <v>55</v>
      </c>
      <c r="E74" s="10"/>
      <c r="F74" s="49">
        <f>F75</f>
        <v>0</v>
      </c>
      <c r="H74" s="44"/>
    </row>
    <row r="75" spans="1:8" ht="47.25" hidden="1">
      <c r="A75" s="22" t="s">
        <v>64</v>
      </c>
      <c r="B75" s="7" t="s">
        <v>15</v>
      </c>
      <c r="C75" s="7" t="s">
        <v>8</v>
      </c>
      <c r="D75" s="31" t="s">
        <v>55</v>
      </c>
      <c r="E75" s="7" t="s">
        <v>35</v>
      </c>
      <c r="F75" s="49">
        <v>0</v>
      </c>
      <c r="H75" s="44"/>
    </row>
    <row r="76" spans="1:8" ht="31.5">
      <c r="A76" s="22" t="s">
        <v>21</v>
      </c>
      <c r="B76" s="7" t="s">
        <v>15</v>
      </c>
      <c r="C76" s="7" t="s">
        <v>8</v>
      </c>
      <c r="D76" s="31" t="s">
        <v>56</v>
      </c>
      <c r="E76" s="10"/>
      <c r="F76" s="49">
        <f>F77</f>
        <v>77.5</v>
      </c>
      <c r="H76" s="44"/>
    </row>
    <row r="77" spans="1:8" ht="48" thickBot="1">
      <c r="A77" s="22" t="s">
        <v>64</v>
      </c>
      <c r="B77" s="7" t="s">
        <v>15</v>
      </c>
      <c r="C77" s="7" t="s">
        <v>8</v>
      </c>
      <c r="D77" s="31" t="s">
        <v>56</v>
      </c>
      <c r="E77" s="7" t="s">
        <v>35</v>
      </c>
      <c r="F77" s="55">
        <v>77.5</v>
      </c>
      <c r="H77" s="44"/>
    </row>
    <row r="78" spans="1:8" ht="79.5" hidden="1" thickBot="1">
      <c r="A78" s="25" t="s">
        <v>42</v>
      </c>
      <c r="B78" s="18" t="s">
        <v>36</v>
      </c>
      <c r="C78" s="18"/>
      <c r="D78" s="32"/>
      <c r="E78" s="19"/>
      <c r="F78" s="24">
        <f>F79</f>
        <v>0</v>
      </c>
      <c r="H78" s="44"/>
    </row>
    <row r="79" spans="1:8" ht="32.25" hidden="1" thickBot="1">
      <c r="A79" s="22" t="s">
        <v>39</v>
      </c>
      <c r="B79" s="7" t="s">
        <v>36</v>
      </c>
      <c r="C79" s="7" t="s">
        <v>8</v>
      </c>
      <c r="D79" s="31"/>
      <c r="E79" s="7"/>
      <c r="F79" s="21">
        <f>F80</f>
        <v>0</v>
      </c>
      <c r="H79" s="44"/>
    </row>
    <row r="80" spans="1:8" ht="16.5" hidden="1" thickBot="1">
      <c r="A80" s="22" t="s">
        <v>40</v>
      </c>
      <c r="B80" s="7" t="s">
        <v>36</v>
      </c>
      <c r="C80" s="7" t="s">
        <v>8</v>
      </c>
      <c r="D80" s="31" t="s">
        <v>37</v>
      </c>
      <c r="E80" s="10"/>
      <c r="F80" s="21">
        <f>F81</f>
        <v>0</v>
      </c>
      <c r="H80" s="44"/>
    </row>
    <row r="81" spans="1:8" ht="95.25" hidden="1" thickBot="1">
      <c r="A81" s="22" t="s">
        <v>41</v>
      </c>
      <c r="B81" s="7" t="s">
        <v>36</v>
      </c>
      <c r="C81" s="7" t="s">
        <v>8</v>
      </c>
      <c r="D81" s="31" t="s">
        <v>38</v>
      </c>
      <c r="E81" s="7"/>
      <c r="F81" s="21">
        <f>F82</f>
        <v>0</v>
      </c>
      <c r="H81" s="44"/>
    </row>
    <row r="82" spans="1:8" ht="16.5" hidden="1" thickBot="1">
      <c r="A82" s="22" t="s">
        <v>40</v>
      </c>
      <c r="B82" s="7" t="s">
        <v>36</v>
      </c>
      <c r="C82" s="7" t="s">
        <v>8</v>
      </c>
      <c r="D82" s="31" t="s">
        <v>38</v>
      </c>
      <c r="E82" s="7" t="s">
        <v>23</v>
      </c>
      <c r="F82" s="21"/>
      <c r="H82" s="44"/>
    </row>
    <row r="83" spans="1:8" ht="27.75" customHeight="1" thickBot="1">
      <c r="A83" s="33" t="s">
        <v>32</v>
      </c>
      <c r="B83" s="34"/>
      <c r="C83" s="34"/>
      <c r="D83" s="34"/>
      <c r="E83" s="34"/>
      <c r="F83" s="35">
        <f>F15+F42+F53+F62+F78+F48</f>
        <v>1990.57</v>
      </c>
      <c r="H83" s="54"/>
    </row>
  </sheetData>
  <sheetProtection/>
  <mergeCells count="6">
    <mergeCell ref="A13:E13"/>
    <mergeCell ref="A7:F7"/>
    <mergeCell ref="A8:F8"/>
    <mergeCell ref="A9:F9"/>
    <mergeCell ref="A10:F10"/>
    <mergeCell ref="A11:F11"/>
  </mergeCells>
  <printOptions horizontalCentered="1"/>
  <pageMargins left="0.7874015748031497" right="0.3937007874015748" top="0.5905511811023623" bottom="0.3937007874015748" header="0" footer="0"/>
  <pageSetup fitToHeight="3" horizontalDpi="600" verticalDpi="600" orientation="portrait" paperSize="9" scale="79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2019-04-19T09:22:32Z</cp:lastPrinted>
  <dcterms:created xsi:type="dcterms:W3CDTF">2011-11-01T06:15:33Z</dcterms:created>
  <dcterms:modified xsi:type="dcterms:W3CDTF">2019-04-19T09:22:36Z</dcterms:modified>
  <cp:category/>
  <cp:version/>
  <cp:contentType/>
  <cp:contentStatus/>
</cp:coreProperties>
</file>